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70" windowHeight="7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'Sheet1'!$A$1:$G$33</definedName>
  </definedNames>
  <calcPr fullCalcOnLoad="1"/>
</workbook>
</file>

<file path=xl/sharedStrings.xml><?xml version="1.0" encoding="utf-8"?>
<sst xmlns="http://schemas.openxmlformats.org/spreadsheetml/2006/main" count="113" uniqueCount="69">
  <si>
    <t>Date</t>
  </si>
  <si>
    <t>Trip</t>
  </si>
  <si>
    <t>Location</t>
  </si>
  <si>
    <t>Notes</t>
  </si>
  <si>
    <t>Splendora FBC</t>
  </si>
  <si>
    <t>Depart</t>
  </si>
  <si>
    <t xml:space="preserve"> </t>
  </si>
  <si>
    <t>Nacogdoches, TX</t>
  </si>
  <si>
    <t>Gas Stop</t>
  </si>
  <si>
    <t>Marshall, TX</t>
  </si>
  <si>
    <t>Gas Stop &amp; Lunch</t>
  </si>
  <si>
    <t>Texarkana, AR</t>
  </si>
  <si>
    <t>Hope, AR</t>
  </si>
  <si>
    <t>Gum Springs, AR</t>
  </si>
  <si>
    <t>Arkadelphia, AR</t>
  </si>
  <si>
    <t>Stop</t>
  </si>
  <si>
    <t>Caddo Valley</t>
  </si>
  <si>
    <t>Gas</t>
  </si>
  <si>
    <t>Dardanelle, AR</t>
  </si>
  <si>
    <t>Harrison, AR</t>
  </si>
  <si>
    <t>Francis, AR</t>
  </si>
  <si>
    <t>Eureka Springs, AR</t>
  </si>
  <si>
    <t>Stop &amp; Gas</t>
  </si>
  <si>
    <t>Ozark, AR</t>
  </si>
  <si>
    <t>VanBuren, AR</t>
  </si>
  <si>
    <t>Gas &amp; Lunch</t>
  </si>
  <si>
    <t>Fort Smith, AR</t>
  </si>
  <si>
    <t>Entering Oklahoma</t>
  </si>
  <si>
    <t>Sunset Corner, OK</t>
  </si>
  <si>
    <t>Entering Arkansas</t>
  </si>
  <si>
    <t>Mena, AR</t>
  </si>
  <si>
    <t>GAS</t>
  </si>
  <si>
    <t>De Queen, AR</t>
  </si>
  <si>
    <t>Ashdown, AR</t>
  </si>
  <si>
    <t>Entering Texas</t>
  </si>
  <si>
    <t>ETA</t>
  </si>
  <si>
    <t>Miles</t>
  </si>
  <si>
    <t>Departure Course</t>
  </si>
  <si>
    <t>Left on US 62 West</t>
  </si>
  <si>
    <t>Hwy 23 South</t>
  </si>
  <si>
    <t>I-40 West</t>
  </si>
  <si>
    <t>I-540 West/ US 71 Wes</t>
  </si>
  <si>
    <t>US 271 West</t>
  </si>
  <si>
    <t>Hwy 59 South</t>
  </si>
  <si>
    <t>Exit north</t>
  </si>
  <si>
    <t>Hwy 59 North</t>
  </si>
  <si>
    <t>Hwy 30 East</t>
  </si>
  <si>
    <t>Hwy 7 North</t>
  </si>
  <si>
    <t>Hwy 7 North / Hwy 27 North</t>
  </si>
  <si>
    <t>Hwy 62 West /Hwy 65 North</t>
  </si>
  <si>
    <t>Elvin &amp; Ann Johnson,            326 Helms Rd,          Arkadelphia, AR 71923         870-246-8993</t>
  </si>
  <si>
    <t>Hwy 71 South</t>
  </si>
  <si>
    <t>Left on Hwy 71  (East)</t>
  </si>
  <si>
    <t>Option: Altus, Arkansas</t>
  </si>
  <si>
    <t>1700 St Marys Mtn Rd</t>
  </si>
  <si>
    <t>Post Winery (muscadine Juice)</t>
  </si>
  <si>
    <t>East on I40 (8 miles)</t>
  </si>
  <si>
    <t>Exit 41 on Hwy 162 South(6 miles)</t>
  </si>
  <si>
    <t>Left hand side</t>
  </si>
  <si>
    <t>Dogpatch USA</t>
  </si>
  <si>
    <t xml:space="preserve">Texarkana, AR </t>
  </si>
  <si>
    <t>Jasper, AR</t>
  </si>
  <si>
    <t>Lunch</t>
  </si>
  <si>
    <t xml:space="preserve">Cliff House </t>
  </si>
  <si>
    <t>Candlewick Inn and Suites,                       2094 E Van Buren                   866-253-7117</t>
  </si>
  <si>
    <t>Limetree Inn, 
804 Hwy 71 North, 
Mena, AR 71953 
479-394-6350</t>
  </si>
  <si>
    <t>Tentative Itinerary for Passion Play Ride 2007</t>
  </si>
  <si>
    <t>Scenic/Photos</t>
  </si>
  <si>
    <t>Arrival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</si>
</sst>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9"/>
      <name val="Arial"/>
      <family val="2"/>
    </font>
    <font>
      <b/>
      <sz val="14"/>
      <name val="Arago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 wrapText="1"/>
    </xf>
    <xf numFmtId="0" fontId="3" fillId="0" borderId="0" xfId="0" applyFont="1" applyAlignment="1">
      <alignment/>
    </xf>
    <xf numFmtId="20" fontId="0" fillId="0" borderId="15" xfId="0" applyNumberFormat="1" applyBorder="1" applyAlignment="1">
      <alignment/>
    </xf>
    <xf numFmtId="14" fontId="0" fillId="0" borderId="7" xfId="0" applyNumberFormat="1" applyBorder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6" sqref="A6"/>
    </sheetView>
  </sheetViews>
  <sheetFormatPr defaultColWidth="9.140625" defaultRowHeight="12.75"/>
  <cols>
    <col min="1" max="1" width="10.140625" style="0" bestFit="1" customWidth="1"/>
    <col min="2" max="2" width="5.57421875" style="0" bestFit="1" customWidth="1"/>
    <col min="3" max="3" width="7.00390625" style="0" bestFit="1" customWidth="1"/>
    <col min="4" max="4" width="6.00390625" style="0" bestFit="1" customWidth="1"/>
    <col min="5" max="5" width="17.7109375" style="0" bestFit="1" customWidth="1"/>
    <col min="6" max="6" width="16.421875" style="0" bestFit="1" customWidth="1"/>
    <col min="7" max="7" width="24.8515625" style="0" bestFit="1" customWidth="1"/>
  </cols>
  <sheetData>
    <row r="1" spans="1:7" ht="20.25" thickBot="1">
      <c r="A1" s="22" t="s">
        <v>66</v>
      </c>
      <c r="B1" s="21"/>
      <c r="C1" s="21"/>
      <c r="D1" s="21"/>
      <c r="E1" s="21"/>
      <c r="F1" s="21"/>
      <c r="G1" s="21"/>
    </row>
    <row r="2" spans="1:7" ht="13.5" thickTop="1">
      <c r="A2" s="3" t="s">
        <v>0</v>
      </c>
      <c r="B2" s="4" t="s">
        <v>35</v>
      </c>
      <c r="C2" s="4" t="s">
        <v>36</v>
      </c>
      <c r="D2" s="4" t="s">
        <v>1</v>
      </c>
      <c r="E2" s="4" t="s">
        <v>2</v>
      </c>
      <c r="F2" s="14" t="s">
        <v>3</v>
      </c>
      <c r="G2" s="5" t="s">
        <v>37</v>
      </c>
    </row>
    <row r="3" spans="1:7" ht="12.75">
      <c r="A3" s="6">
        <v>39344</v>
      </c>
      <c r="B3" s="1">
        <v>0.3333333333333333</v>
      </c>
      <c r="C3" s="1"/>
      <c r="D3" s="1"/>
      <c r="E3" s="2" t="s">
        <v>4</v>
      </c>
      <c r="F3" s="15" t="s">
        <v>5</v>
      </c>
      <c r="G3" s="7" t="s">
        <v>45</v>
      </c>
    </row>
    <row r="4" spans="1:7" ht="12.75">
      <c r="A4" s="8" t="s">
        <v>6</v>
      </c>
      <c r="B4" s="1">
        <v>0.42430555555555555</v>
      </c>
      <c r="C4" s="2">
        <v>107.9</v>
      </c>
      <c r="D4" s="2">
        <f>C4</f>
        <v>107.9</v>
      </c>
      <c r="E4" s="2" t="s">
        <v>7</v>
      </c>
      <c r="F4" s="15" t="s">
        <v>8</v>
      </c>
      <c r="G4" s="7" t="s">
        <v>45</v>
      </c>
    </row>
    <row r="5" spans="1:7" ht="12.75">
      <c r="A5" s="8" t="s">
        <v>6</v>
      </c>
      <c r="B5" s="1">
        <v>0.50625</v>
      </c>
      <c r="C5" s="2">
        <v>189.3</v>
      </c>
      <c r="D5" s="2">
        <f>C5-C4</f>
        <v>81.4</v>
      </c>
      <c r="E5" s="2" t="s">
        <v>9</v>
      </c>
      <c r="F5" s="15" t="s">
        <v>10</v>
      </c>
      <c r="G5" s="7" t="s">
        <v>45</v>
      </c>
    </row>
    <row r="6" spans="1:7" ht="12.75">
      <c r="A6" s="8" t="s">
        <v>6</v>
      </c>
      <c r="B6" s="1">
        <v>0.61875</v>
      </c>
      <c r="C6" s="2">
        <v>258.1</v>
      </c>
      <c r="D6" s="2">
        <f>C6-C5</f>
        <v>68.80000000000001</v>
      </c>
      <c r="E6" s="2" t="s">
        <v>11</v>
      </c>
      <c r="F6" s="15"/>
      <c r="G6" s="7" t="s">
        <v>46</v>
      </c>
    </row>
    <row r="7" spans="1:7" ht="12.75">
      <c r="A7" s="8" t="s">
        <v>6</v>
      </c>
      <c r="B7" s="1">
        <v>0.6402777777777778</v>
      </c>
      <c r="C7" s="2">
        <v>292.2</v>
      </c>
      <c r="D7" s="2">
        <f>C7-C5</f>
        <v>102.89999999999998</v>
      </c>
      <c r="E7" s="2" t="s">
        <v>12</v>
      </c>
      <c r="F7" s="15" t="s">
        <v>8</v>
      </c>
      <c r="G7" s="7" t="s">
        <v>46</v>
      </c>
    </row>
    <row r="8" spans="1:7" ht="12.75">
      <c r="A8" s="8" t="s">
        <v>6</v>
      </c>
      <c r="B8" s="1">
        <v>0.6645833333333333</v>
      </c>
      <c r="C8" s="2">
        <v>331.8</v>
      </c>
      <c r="D8" s="2">
        <f>C8-C7</f>
        <v>39.60000000000002</v>
      </c>
      <c r="E8" s="2" t="s">
        <v>13</v>
      </c>
      <c r="F8" s="15"/>
      <c r="G8" s="7" t="s">
        <v>44</v>
      </c>
    </row>
    <row r="9" spans="1:7" ht="51">
      <c r="A9" s="9">
        <f>C9</f>
        <v>334.7</v>
      </c>
      <c r="B9" s="1">
        <v>0.6826388888888889</v>
      </c>
      <c r="C9" s="2">
        <v>334.7</v>
      </c>
      <c r="D9" s="2">
        <f>C9-C7</f>
        <v>42.5</v>
      </c>
      <c r="E9" s="2" t="s">
        <v>14</v>
      </c>
      <c r="F9" s="15" t="s">
        <v>15</v>
      </c>
      <c r="G9" s="17" t="s">
        <v>50</v>
      </c>
    </row>
    <row r="10" spans="1:7" ht="12.75">
      <c r="A10" s="6">
        <f>A3+1</f>
        <v>39345</v>
      </c>
      <c r="B10" s="1">
        <v>0.3125</v>
      </c>
      <c r="C10" s="2"/>
      <c r="D10" s="2"/>
      <c r="E10" s="2" t="s">
        <v>14</v>
      </c>
      <c r="F10" s="15" t="s">
        <v>5</v>
      </c>
      <c r="G10" s="7" t="s">
        <v>46</v>
      </c>
    </row>
    <row r="11" spans="1:7" ht="12.75">
      <c r="A11" s="8" t="s">
        <v>6</v>
      </c>
      <c r="B11" s="1">
        <v>0.31875</v>
      </c>
      <c r="C11" s="2">
        <v>342.9</v>
      </c>
      <c r="D11" s="2">
        <f>C11-C7</f>
        <v>50.69999999999999</v>
      </c>
      <c r="E11" s="2" t="s">
        <v>16</v>
      </c>
      <c r="F11" s="15" t="s">
        <v>17</v>
      </c>
      <c r="G11" s="7" t="s">
        <v>47</v>
      </c>
    </row>
    <row r="12" spans="1:7" ht="12.75">
      <c r="A12" s="8" t="s">
        <v>6</v>
      </c>
      <c r="B12" s="1">
        <v>0.4694444444444445</v>
      </c>
      <c r="C12" s="2">
        <v>422.9</v>
      </c>
      <c r="D12" s="2">
        <f>C12-C11</f>
        <v>80</v>
      </c>
      <c r="E12" s="2" t="s">
        <v>18</v>
      </c>
      <c r="F12" s="15" t="s">
        <v>8</v>
      </c>
      <c r="G12" s="7" t="s">
        <v>48</v>
      </c>
    </row>
    <row r="13" spans="1:7" ht="12.75">
      <c r="A13" s="8"/>
      <c r="B13" s="1">
        <v>0.5458333333333333</v>
      </c>
      <c r="C13" s="2">
        <v>507.4</v>
      </c>
      <c r="D13" s="2">
        <f>C13-C12</f>
        <v>84.5</v>
      </c>
      <c r="E13" s="2" t="s">
        <v>61</v>
      </c>
      <c r="F13" s="15" t="s">
        <v>62</v>
      </c>
      <c r="G13" s="7" t="s">
        <v>63</v>
      </c>
    </row>
    <row r="14" spans="1:7" ht="12.75">
      <c r="A14" s="8"/>
      <c r="B14" s="1">
        <v>0.6013888888888889</v>
      </c>
      <c r="C14" s="2">
        <v>522.5</v>
      </c>
      <c r="D14" s="2">
        <f>C14-C12</f>
        <v>99.60000000000002</v>
      </c>
      <c r="E14" s="2" t="s">
        <v>59</v>
      </c>
      <c r="F14" s="15" t="s">
        <v>67</v>
      </c>
      <c r="G14" s="7" t="s">
        <v>48</v>
      </c>
    </row>
    <row r="15" spans="1:7" ht="12.75">
      <c r="A15" s="8" t="s">
        <v>6</v>
      </c>
      <c r="B15" s="1">
        <v>0.6125</v>
      </c>
      <c r="C15" s="2">
        <v>534.5</v>
      </c>
      <c r="D15" s="2">
        <f>C15-C12</f>
        <v>111.60000000000002</v>
      </c>
      <c r="E15" s="2" t="s">
        <v>19</v>
      </c>
      <c r="F15" s="15" t="s">
        <v>10</v>
      </c>
      <c r="G15" s="7" t="s">
        <v>49</v>
      </c>
    </row>
    <row r="16" spans="1:7" ht="12.75">
      <c r="A16" s="8" t="s">
        <v>6</v>
      </c>
      <c r="B16" s="1">
        <v>0.6895833333333333</v>
      </c>
      <c r="C16" s="2">
        <v>562.9</v>
      </c>
      <c r="D16" s="2">
        <f>C16-C15</f>
        <v>28.399999999999977</v>
      </c>
      <c r="E16" s="2" t="s">
        <v>20</v>
      </c>
      <c r="F16" s="15"/>
      <c r="G16" s="7" t="s">
        <v>38</v>
      </c>
    </row>
    <row r="17" spans="1:7" ht="38.25">
      <c r="A17" s="9">
        <f>C17-C9</f>
        <v>239.8</v>
      </c>
      <c r="B17" s="1">
        <v>0.7006944444444444</v>
      </c>
      <c r="C17" s="2">
        <v>574.5</v>
      </c>
      <c r="D17" s="2">
        <f>C17-C15</f>
        <v>40</v>
      </c>
      <c r="E17" s="2" t="s">
        <v>21</v>
      </c>
      <c r="F17" s="15" t="s">
        <v>22</v>
      </c>
      <c r="G17" s="17" t="s">
        <v>64</v>
      </c>
    </row>
    <row r="18" spans="1:7" ht="12.75">
      <c r="A18" s="6">
        <f>A10+1</f>
        <v>39346</v>
      </c>
      <c r="B18" s="1">
        <v>0.375</v>
      </c>
      <c r="C18" s="2"/>
      <c r="D18" s="2"/>
      <c r="E18" s="2" t="s">
        <v>21</v>
      </c>
      <c r="F18" s="15" t="s">
        <v>5</v>
      </c>
      <c r="G18" s="7" t="s">
        <v>39</v>
      </c>
    </row>
    <row r="19" spans="1:8" ht="12.75">
      <c r="A19" s="8" t="s">
        <v>6</v>
      </c>
      <c r="B19" s="1">
        <v>0.45</v>
      </c>
      <c r="C19" s="2">
        <v>652.6</v>
      </c>
      <c r="D19" s="2">
        <f>C19-C17</f>
        <v>78.10000000000002</v>
      </c>
      <c r="E19" s="2" t="s">
        <v>23</v>
      </c>
      <c r="F19" s="15"/>
      <c r="G19" s="7" t="s">
        <v>40</v>
      </c>
      <c r="H19" t="s">
        <v>53</v>
      </c>
    </row>
    <row r="20" spans="1:9" ht="12.75">
      <c r="A20" s="8" t="s">
        <v>6</v>
      </c>
      <c r="B20" s="1">
        <v>0.4701388888888889</v>
      </c>
      <c r="C20" s="2">
        <v>681.7</v>
      </c>
      <c r="D20" s="2">
        <f>C20-C17</f>
        <v>107.20000000000005</v>
      </c>
      <c r="E20" s="2" t="s">
        <v>24</v>
      </c>
      <c r="F20" s="15" t="s">
        <v>25</v>
      </c>
      <c r="G20" s="7" t="s">
        <v>41</v>
      </c>
      <c r="I20" t="s">
        <v>55</v>
      </c>
    </row>
    <row r="21" spans="1:9" ht="12.75">
      <c r="A21" s="8" t="s">
        <v>6</v>
      </c>
      <c r="B21" s="1">
        <v>0.5368055555555555</v>
      </c>
      <c r="C21" s="2">
        <v>696.2</v>
      </c>
      <c r="D21" s="2">
        <f>C21-C20</f>
        <v>14.5</v>
      </c>
      <c r="E21" s="2" t="s">
        <v>26</v>
      </c>
      <c r="F21" s="15"/>
      <c r="G21" s="7" t="s">
        <v>42</v>
      </c>
      <c r="I21" s="18" t="s">
        <v>54</v>
      </c>
    </row>
    <row r="22" spans="1:9" ht="12.75">
      <c r="A22" s="8" t="s">
        <v>6</v>
      </c>
      <c r="B22" s="1">
        <v>0.5381944444444444</v>
      </c>
      <c r="C22" s="2">
        <v>697.1</v>
      </c>
      <c r="D22" s="2">
        <f>C22-C20</f>
        <v>15.399999999999977</v>
      </c>
      <c r="E22" s="2" t="s">
        <v>27</v>
      </c>
      <c r="F22" s="15"/>
      <c r="G22" s="7"/>
      <c r="I22" t="s">
        <v>56</v>
      </c>
    </row>
    <row r="23" spans="1:9" ht="12.75">
      <c r="A23" s="8" t="s">
        <v>6</v>
      </c>
      <c r="B23" s="1">
        <v>0.6319444444444444</v>
      </c>
      <c r="C23" s="2">
        <v>711.4</v>
      </c>
      <c r="D23" s="2">
        <f>C23-C20</f>
        <v>29.699999999999932</v>
      </c>
      <c r="E23" s="2" t="s">
        <v>28</v>
      </c>
      <c r="F23" s="15"/>
      <c r="G23" s="7" t="s">
        <v>43</v>
      </c>
      <c r="I23" t="s">
        <v>57</v>
      </c>
    </row>
    <row r="24" spans="1:9" ht="12.75">
      <c r="A24" s="8" t="s">
        <v>6</v>
      </c>
      <c r="B24" s="1">
        <v>0.6694444444444444</v>
      </c>
      <c r="C24" s="2">
        <v>761.3</v>
      </c>
      <c r="D24" s="2">
        <f>C24-C20</f>
        <v>79.59999999999991</v>
      </c>
      <c r="E24" s="2" t="s">
        <v>29</v>
      </c>
      <c r="F24" s="15"/>
      <c r="G24" s="7"/>
      <c r="I24" t="s">
        <v>58</v>
      </c>
    </row>
    <row r="25" spans="1:7" ht="51">
      <c r="A25" s="9">
        <f>C25-C17</f>
        <v>205.29999999999995</v>
      </c>
      <c r="B25" s="1">
        <v>0.6041666666666666</v>
      </c>
      <c r="C25" s="2">
        <v>779.8</v>
      </c>
      <c r="D25" s="2">
        <f>C25-C20</f>
        <v>98.09999999999991</v>
      </c>
      <c r="E25" s="2" t="s">
        <v>30</v>
      </c>
      <c r="F25" s="15" t="s">
        <v>31</v>
      </c>
      <c r="G25" s="17" t="s">
        <v>65</v>
      </c>
    </row>
    <row r="26" spans="1:7" ht="12.75">
      <c r="A26" s="20">
        <f>A18+1</f>
        <v>39347</v>
      </c>
      <c r="B26" s="19">
        <v>0.375</v>
      </c>
      <c r="C26" s="2"/>
      <c r="D26" s="2"/>
      <c r="E26" s="2" t="s">
        <v>30</v>
      </c>
      <c r="F26" s="15" t="s">
        <v>5</v>
      </c>
      <c r="G26" s="7" t="s">
        <v>52</v>
      </c>
    </row>
    <row r="27" spans="1:7" ht="12.75">
      <c r="A27" s="8" t="s">
        <v>6</v>
      </c>
      <c r="B27" s="1">
        <v>0.44027777777777777</v>
      </c>
      <c r="C27" s="2">
        <v>833.1</v>
      </c>
      <c r="D27" s="2">
        <f>C27-C25</f>
        <v>53.30000000000007</v>
      </c>
      <c r="E27" s="2" t="s">
        <v>32</v>
      </c>
      <c r="F27" s="15"/>
      <c r="G27" s="7" t="s">
        <v>52</v>
      </c>
    </row>
    <row r="28" spans="1:7" ht="12.75">
      <c r="A28" s="8" t="s">
        <v>6</v>
      </c>
      <c r="B28" s="1">
        <v>0.46875</v>
      </c>
      <c r="C28" s="2">
        <v>868.1</v>
      </c>
      <c r="D28" s="2">
        <f aca="true" t="shared" si="0" ref="D28:D33">C28-C27</f>
        <v>35</v>
      </c>
      <c r="E28" s="2" t="s">
        <v>33</v>
      </c>
      <c r="F28" s="15" t="s">
        <v>17</v>
      </c>
      <c r="G28" s="7" t="s">
        <v>51</v>
      </c>
    </row>
    <row r="29" spans="1:7" ht="12.75">
      <c r="A29" s="8" t="s">
        <v>6</v>
      </c>
      <c r="B29" s="1">
        <v>0.4895833333333333</v>
      </c>
      <c r="C29" s="2">
        <v>879.8</v>
      </c>
      <c r="D29" s="2">
        <f t="shared" si="0"/>
        <v>11.699999999999932</v>
      </c>
      <c r="E29" s="2" t="s">
        <v>34</v>
      </c>
      <c r="F29" s="15"/>
      <c r="G29" s="7"/>
    </row>
    <row r="30" spans="1:7" ht="12.75">
      <c r="A30" s="8"/>
      <c r="B30" s="1">
        <v>0.49652777777777773</v>
      </c>
      <c r="C30" s="2">
        <v>905.1</v>
      </c>
      <c r="D30" s="2">
        <f t="shared" si="0"/>
        <v>25.300000000000068</v>
      </c>
      <c r="E30" s="2" t="s">
        <v>11</v>
      </c>
      <c r="F30" s="15" t="s">
        <v>17</v>
      </c>
      <c r="G30" s="17" t="s">
        <v>60</v>
      </c>
    </row>
    <row r="31" spans="1:7" ht="12.75">
      <c r="A31" s="8" t="s">
        <v>6</v>
      </c>
      <c r="B31" s="1">
        <v>0.59375</v>
      </c>
      <c r="C31" s="2">
        <v>1028.7</v>
      </c>
      <c r="D31" s="2">
        <f t="shared" si="0"/>
        <v>123.60000000000002</v>
      </c>
      <c r="E31" s="2" t="s">
        <v>9</v>
      </c>
      <c r="F31" s="15" t="s">
        <v>10</v>
      </c>
      <c r="G31" s="7" t="s">
        <v>43</v>
      </c>
    </row>
    <row r="32" spans="1:7" ht="12.75">
      <c r="A32" s="8" t="s">
        <v>6</v>
      </c>
      <c r="B32" s="1">
        <v>0.71875</v>
      </c>
      <c r="C32" s="2">
        <v>1110.1</v>
      </c>
      <c r="D32" s="2">
        <f t="shared" si="0"/>
        <v>81.39999999999986</v>
      </c>
      <c r="E32" s="2" t="s">
        <v>7</v>
      </c>
      <c r="F32" s="15" t="s">
        <v>8</v>
      </c>
      <c r="G32" s="7" t="s">
        <v>43</v>
      </c>
    </row>
    <row r="33" spans="1:7" ht="13.5" thickBot="1">
      <c r="A33" s="10">
        <f>C33-C25</f>
        <v>438.70000000000005</v>
      </c>
      <c r="B33" s="11">
        <v>0.7708333333333334</v>
      </c>
      <c r="C33" s="12">
        <v>1218.5</v>
      </c>
      <c r="D33" s="12">
        <f t="shared" si="0"/>
        <v>108.40000000000009</v>
      </c>
      <c r="E33" s="12" t="s">
        <v>4</v>
      </c>
      <c r="F33" s="16" t="s">
        <v>68</v>
      </c>
      <c r="G33" s="13"/>
    </row>
    <row r="34" ht="13.5" thickTop="1"/>
  </sheetData>
  <printOptions/>
  <pageMargins left="0.75" right="0.75" top="1" bottom="1" header="0.5" footer="0.5"/>
  <pageSetup horizontalDpi="600" verticalDpi="600" orientation="portrait" r:id="rId1"/>
  <ignoredErrors>
    <ignoredError sqref="D7:D8 D15 D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5:B12"/>
  <sheetViews>
    <sheetView workbookViewId="0" topLeftCell="A1">
      <selection activeCell="B4" sqref="B4:B12"/>
    </sheetView>
  </sheetViews>
  <sheetFormatPr defaultColWidth="9.140625" defaultRowHeight="12.75"/>
  <sheetData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ht="12.75">
      <c r="B10" s="1"/>
    </row>
    <row r="11" ht="12.75">
      <c r="B11" s="1"/>
    </row>
    <row r="12" ht="13.5" thickBot="1">
      <c r="B12" s="11"/>
    </row>
    <row r="13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Entergy</dc:creator>
  <cp:keywords/>
  <dc:description/>
  <cp:lastModifiedBy>Entergy</cp:lastModifiedBy>
  <cp:lastPrinted>2007-07-13T14:27:33Z</cp:lastPrinted>
  <dcterms:created xsi:type="dcterms:W3CDTF">2005-09-14T17:45:17Z</dcterms:created>
  <dcterms:modified xsi:type="dcterms:W3CDTF">2007-07-13T14:34:24Z</dcterms:modified>
  <cp:category/>
  <cp:version/>
  <cp:contentType/>
  <cp:contentStatus/>
</cp:coreProperties>
</file>